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355" windowHeight="12525" activeTab="0"/>
  </bookViews>
  <sheets>
    <sheet name="Rechnenformular" sheetId="1" r:id="rId1"/>
  </sheets>
  <definedNames>
    <definedName name="_xlnm.Print_Titles" localSheetId="0">'Rechnenformular'!$1:$2</definedName>
  </definedNames>
  <calcPr fullCalcOnLoad="1"/>
</workbook>
</file>

<file path=xl/sharedStrings.xml><?xml version="1.0" encoding="utf-8"?>
<sst xmlns="http://schemas.openxmlformats.org/spreadsheetml/2006/main" count="76" uniqueCount="71">
  <si>
    <t>Pferd:</t>
  </si>
  <si>
    <t>Vorsteller:</t>
  </si>
  <si>
    <t>Besitzer:</t>
  </si>
  <si>
    <t>Startgebühren</t>
  </si>
  <si>
    <t>Preis</t>
  </si>
  <si>
    <t>Show 1+2</t>
  </si>
  <si>
    <t>Show 3+4</t>
  </si>
  <si>
    <t>Summe</t>
  </si>
  <si>
    <t>AQHA Open</t>
  </si>
  <si>
    <t>AQHA Amateur</t>
  </si>
  <si>
    <t>AQHA Youth</t>
  </si>
  <si>
    <t>AQHA Cattle Charge Cutting</t>
  </si>
  <si>
    <t>AQHA Cattle Charge Cowhorse</t>
  </si>
  <si>
    <t>NSBA Futurity</t>
  </si>
  <si>
    <t>NSBA Open</t>
  </si>
  <si>
    <t>NSBA (Ltd.) Non Pro</t>
  </si>
  <si>
    <t>NSBA Youth</t>
  </si>
  <si>
    <t>DQHA Futurity/Maturity</t>
  </si>
  <si>
    <t>Cattle Charge Cutting</t>
  </si>
  <si>
    <t>Cattle Charge Cowhorse</t>
  </si>
  <si>
    <t>Office Charge</t>
  </si>
  <si>
    <t>Nachnenngebühr</t>
  </si>
  <si>
    <t>Hinweis: Gfs. fehlende Mitgliedschaften noch beantragen</t>
  </si>
  <si>
    <t>Summe Startgebühren</t>
  </si>
  <si>
    <t>Boxen</t>
  </si>
  <si>
    <t>Hinweis: Gfs. Tackbox nicht vergessen</t>
  </si>
  <si>
    <t>Summe Boxen</t>
  </si>
  <si>
    <t>PKW, LKW, Sprit und mehr</t>
  </si>
  <si>
    <t>PKW / Pick Ups</t>
  </si>
  <si>
    <t>Pferdeanhänger</t>
  </si>
  <si>
    <t>LKW / Auflieger</t>
  </si>
  <si>
    <t>Anzahl Kilometer einfach</t>
  </si>
  <si>
    <t>Durchschnittsverbrauch 100km</t>
  </si>
  <si>
    <t>aktueller Spritpreis / Liter</t>
  </si>
  <si>
    <t>Summe PKW, LKW, Sprit und mehr</t>
  </si>
  <si>
    <t>Wohnen &amp; Leben</t>
  </si>
  <si>
    <t xml:space="preserve">Waldhotel Einzelzimmer </t>
  </si>
  <si>
    <t xml:space="preserve">Waldhotel Doppelzimmer </t>
  </si>
  <si>
    <t xml:space="preserve">Gutsgasthof Einzelzimmer </t>
  </si>
  <si>
    <t xml:space="preserve">Gutsgasthof Doppelzimmer </t>
  </si>
  <si>
    <t>Ferienwohnung für 2 Personen</t>
  </si>
  <si>
    <t>Ferienwohnung für 4 Personen</t>
  </si>
  <si>
    <t>Ferienwohnung für 4-6 Personen</t>
  </si>
  <si>
    <t>Ferienbungalows für 2-4 Personen</t>
  </si>
  <si>
    <t>Haustiere</t>
  </si>
  <si>
    <t>Frühstücksbuffet pro Person</t>
  </si>
  <si>
    <t>Frühstück für Kinder pro Person</t>
  </si>
  <si>
    <t>Halbpension  pro Person</t>
  </si>
  <si>
    <t>Vollpension pro Person</t>
  </si>
  <si>
    <t>alternative Wohnmöglichkeit</t>
  </si>
  <si>
    <t>Summe Wohnen &amp; Leben</t>
  </si>
  <si>
    <t>Gesamtkosten für die Quarter Horse-Europameisterschaft 2004 in Kreuth</t>
  </si>
  <si>
    <t xml:space="preserve">Summe </t>
  </si>
  <si>
    <t>Weitere Kosten</t>
  </si>
  <si>
    <t>Summe weitere Kosten</t>
  </si>
  <si>
    <t>Informationen zur Anlage und den Hotels finden Sie unter www.gut-matheshof.de.</t>
  </si>
  <si>
    <t>Hinweise und Korrekturen bitte an info@wittelsbuerger.com.</t>
  </si>
  <si>
    <t>Alle Angaben und Preise in dieser Kalkulationsvorlage sind ohne Gewähr.</t>
  </si>
  <si>
    <t>Diese Kalkulationstabelle finden Sie unter wittelsbuerger.com.</t>
  </si>
  <si>
    <t>Hinweis: Informationen zu den einzelnen Feldern bekommen Sie per Eingabemeldung, wenn Sie auf ein Feld klicken.</t>
  </si>
  <si>
    <t xml:space="preserve">Informationen zu den einzelnen Feldern bekommen Sie per Eingabemeldung, </t>
  </si>
  <si>
    <t>wenn Sie auf ein Feld klicken.</t>
  </si>
  <si>
    <t xml:space="preserve">Eine Boxenbörse sowie weitere Tips rund um die DQHA Futurity und QH-EM finden Sie </t>
  </si>
  <si>
    <t xml:space="preserve">im Diskussionsforum von wittelsbuerger.com unter www.wittelsbuerger.com/forum. </t>
  </si>
  <si>
    <t xml:space="preserve">Die gesamte Ausschreibung, den Zeitplan und das Nennformular finden Sie </t>
  </si>
  <si>
    <t>unter www.wittelsbuerger.com.</t>
  </si>
  <si>
    <t>AQHA Cattle Charge T. Penning</t>
  </si>
  <si>
    <t>Kategorie 1 (15. - 29.08.05)</t>
  </si>
  <si>
    <t>Kategorie 2 (15. - 29.08.05)</t>
  </si>
  <si>
    <t>Kategorie 3 (15. - 29.08.05)</t>
  </si>
  <si>
    <t>Kalkulationsvorlage Quarter Horse-Futurity &amp; -Europameisterschaft Kreuth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</si>
</sst>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0&quot;km&quot;"/>
    <numFmt numFmtId="167" formatCode="0\ &quot;km&quot;"/>
    <numFmt numFmtId="168" formatCode="0\ &quot;l/100km&quot;"/>
    <numFmt numFmtId="169" formatCode="0\ &quot;€/l&quot;"/>
    <numFmt numFmtId="170" formatCode="0.00\ &quot;€/l&quot;"/>
    <numFmt numFmtId="171" formatCode="0.00\ &quot;€/Tag&quot;"/>
    <numFmt numFmtId="172" formatCode="0\ &quot;€/Tag&quot;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18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44" fontId="2" fillId="2" borderId="2" xfId="18" applyFont="1" applyFill="1" applyBorder="1" applyAlignment="1">
      <alignment/>
    </xf>
    <xf numFmtId="0" fontId="2" fillId="2" borderId="2" xfId="0" applyFont="1" applyFill="1" applyBorder="1" applyAlignment="1">
      <alignment/>
    </xf>
    <xf numFmtId="44" fontId="2" fillId="2" borderId="3" xfId="18" applyFont="1" applyFill="1" applyBorder="1" applyAlignment="1">
      <alignment/>
    </xf>
    <xf numFmtId="0" fontId="3" fillId="0" borderId="4" xfId="0" applyFont="1" applyBorder="1" applyAlignment="1">
      <alignment/>
    </xf>
    <xf numFmtId="44" fontId="2" fillId="0" borderId="0" xfId="18" applyFont="1" applyBorder="1" applyAlignment="1">
      <alignment/>
    </xf>
    <xf numFmtId="0" fontId="2" fillId="0" borderId="0" xfId="0" applyFont="1" applyBorder="1" applyAlignment="1">
      <alignment/>
    </xf>
    <xf numFmtId="44" fontId="2" fillId="0" borderId="5" xfId="18" applyFont="1" applyBorder="1" applyAlignment="1">
      <alignment/>
    </xf>
    <xf numFmtId="0" fontId="2" fillId="0" borderId="4" xfId="0" applyFont="1" applyBorder="1" applyAlignment="1">
      <alignment/>
    </xf>
    <xf numFmtId="44" fontId="3" fillId="0" borderId="0" xfId="18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4" fontId="3" fillId="0" borderId="5" xfId="18" applyFont="1" applyBorder="1" applyAlignment="1">
      <alignment horizontal="right"/>
    </xf>
    <xf numFmtId="44" fontId="3" fillId="0" borderId="0" xfId="18" applyFont="1" applyBorder="1" applyAlignment="1">
      <alignment/>
    </xf>
    <xf numFmtId="0" fontId="3" fillId="0" borderId="0" xfId="0" applyFont="1" applyBorder="1" applyAlignment="1">
      <alignment/>
    </xf>
    <xf numFmtId="44" fontId="2" fillId="0" borderId="5" xfId="18" applyFont="1" applyBorder="1" applyAlignment="1">
      <alignment horizontal="right"/>
    </xf>
    <xf numFmtId="165" fontId="2" fillId="0" borderId="0" xfId="18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Font="1" applyBorder="1" applyAlignment="1">
      <alignment/>
    </xf>
    <xf numFmtId="165" fontId="3" fillId="2" borderId="2" xfId="18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44" fontId="3" fillId="2" borderId="3" xfId="18" applyFont="1" applyFill="1" applyBorder="1" applyAlignment="1">
      <alignment/>
    </xf>
    <xf numFmtId="165" fontId="2" fillId="0" borderId="0" xfId="18" applyNumberFormat="1" applyFont="1" applyAlignment="1">
      <alignment/>
    </xf>
    <xf numFmtId="165" fontId="2" fillId="2" borderId="2" xfId="18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5" fontId="2" fillId="0" borderId="0" xfId="1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2" fillId="0" borderId="0" xfId="18" applyNumberFormat="1" applyFont="1" applyFill="1" applyBorder="1" applyAlignment="1">
      <alignment/>
    </xf>
    <xf numFmtId="44" fontId="3" fillId="2" borderId="2" xfId="18" applyFont="1" applyFill="1" applyBorder="1" applyAlignment="1">
      <alignment/>
    </xf>
    <xf numFmtId="172" fontId="2" fillId="0" borderId="0" xfId="18" applyNumberFormat="1" applyFont="1" applyBorder="1" applyAlignment="1">
      <alignment/>
    </xf>
    <xf numFmtId="0" fontId="3" fillId="2" borderId="7" xfId="0" applyFont="1" applyFill="1" applyBorder="1" applyAlignment="1">
      <alignment/>
    </xf>
    <xf numFmtId="44" fontId="2" fillId="2" borderId="0" xfId="18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167" fontId="2" fillId="2" borderId="0" xfId="18" applyNumberFormat="1" applyFont="1" applyFill="1" applyBorder="1" applyAlignment="1" applyProtection="1">
      <alignment/>
      <protection locked="0"/>
    </xf>
    <xf numFmtId="168" fontId="2" fillId="2" borderId="0" xfId="18" applyNumberFormat="1" applyFont="1" applyFill="1" applyBorder="1" applyAlignment="1" applyProtection="1">
      <alignment/>
      <protection locked="0"/>
    </xf>
    <xf numFmtId="170" fontId="2" fillId="2" borderId="0" xfId="18" applyNumberFormat="1" applyFont="1" applyFill="1" applyBorder="1" applyAlignment="1" applyProtection="1">
      <alignment/>
      <protection locked="0"/>
    </xf>
    <xf numFmtId="172" fontId="2" fillId="2" borderId="0" xfId="18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4" xfId="0" applyFont="1" applyBorder="1" applyAlignment="1" applyProtection="1">
      <alignment/>
      <protection locked="0"/>
    </xf>
    <xf numFmtId="165" fontId="2" fillId="0" borderId="0" xfId="18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6845"/>
          <c:h val="0.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E8E8E8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CACACA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969696"/>
                  </a:gs>
                  <a:gs pos="100000">
                    <a:srgbClr val="B4B4B4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969696"/>
                  </a:gs>
                  <a:gs pos="100000">
                    <a:srgbClr val="6C6C6C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808080"/>
                  </a:gs>
                  <a:gs pos="100000">
                    <a:srgbClr val="676767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Rechnenformular!$B$100:$B$104</c:f>
              <c:strCache/>
            </c:strRef>
          </c:cat>
          <c:val>
            <c:numRef>
              <c:f>Rechnenformular!$F$100:$F$104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7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106</xdr:row>
      <xdr:rowOff>152400</xdr:rowOff>
    </xdr:from>
    <xdr:to>
      <xdr:col>5</xdr:col>
      <xdr:colOff>1238250</xdr:colOff>
      <xdr:row>127</xdr:row>
      <xdr:rowOff>85725</xdr:rowOff>
    </xdr:to>
    <xdr:graphicFrame>
      <xdr:nvGraphicFramePr>
        <xdr:cNvPr id="1" name="Chart 1"/>
        <xdr:cNvGraphicFramePr/>
      </xdr:nvGraphicFramePr>
      <xdr:xfrm>
        <a:off x="200025" y="20469225"/>
        <a:ext cx="6419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2"/>
  <sheetViews>
    <sheetView tabSelected="1" workbookViewId="0" topLeftCell="A1">
      <selection activeCell="C1" sqref="C1"/>
    </sheetView>
  </sheetViews>
  <sheetFormatPr defaultColWidth="11.421875" defaultRowHeight="12.75"/>
  <cols>
    <col min="1" max="1" width="3.7109375" style="3" customWidth="1"/>
    <col min="2" max="2" width="35.57421875" style="3" customWidth="1"/>
    <col min="3" max="3" width="13.421875" style="2" customWidth="1"/>
    <col min="4" max="5" width="14.00390625" style="3" customWidth="1"/>
    <col min="6" max="6" width="19.140625" style="2" customWidth="1"/>
    <col min="7" max="7" width="11.140625" style="3" customWidth="1"/>
    <col min="8" max="16384" width="11.421875" style="3" customWidth="1"/>
  </cols>
  <sheetData>
    <row r="1" ht="18">
      <c r="B1" s="1" t="s">
        <v>70</v>
      </c>
    </row>
    <row r="2" ht="18">
      <c r="B2" s="1"/>
    </row>
    <row r="3" spans="2:6" ht="15">
      <c r="B3" s="4" t="s">
        <v>0</v>
      </c>
      <c r="C3" s="35"/>
      <c r="D3" s="36"/>
      <c r="E3" s="36"/>
      <c r="F3" s="35"/>
    </row>
    <row r="4" spans="2:6" ht="15">
      <c r="B4" s="4" t="s">
        <v>1</v>
      </c>
      <c r="C4" s="35"/>
      <c r="D4" s="36"/>
      <c r="E4" s="36"/>
      <c r="F4" s="35"/>
    </row>
    <row r="5" spans="2:6" ht="15">
      <c r="B5" s="4" t="s">
        <v>2</v>
      </c>
      <c r="C5" s="35"/>
      <c r="D5" s="36"/>
      <c r="E5" s="36"/>
      <c r="F5" s="35"/>
    </row>
    <row r="7" ht="15">
      <c r="B7" s="42" t="s">
        <v>59</v>
      </c>
    </row>
    <row r="9" spans="2:6" ht="15.75">
      <c r="B9" s="5" t="s">
        <v>3</v>
      </c>
      <c r="C9" s="6"/>
      <c r="D9" s="7"/>
      <c r="E9" s="7"/>
      <c r="F9" s="8"/>
    </row>
    <row r="10" spans="2:6" ht="15.75">
      <c r="B10" s="9"/>
      <c r="C10" s="10"/>
      <c r="D10" s="11"/>
      <c r="E10" s="11"/>
      <c r="F10" s="12"/>
    </row>
    <row r="11" spans="2:6" ht="15.75">
      <c r="B11" s="13"/>
      <c r="C11" s="14" t="s">
        <v>4</v>
      </c>
      <c r="D11" s="15" t="s">
        <v>5</v>
      </c>
      <c r="E11" s="15" t="s">
        <v>6</v>
      </c>
      <c r="F11" s="16" t="s">
        <v>7</v>
      </c>
    </row>
    <row r="12" spans="2:6" ht="15.75">
      <c r="B12" s="13"/>
      <c r="C12" s="17"/>
      <c r="D12" s="18"/>
      <c r="E12" s="18"/>
      <c r="F12" s="19"/>
    </row>
    <row r="13" spans="2:6" ht="15">
      <c r="B13" s="13" t="s">
        <v>8</v>
      </c>
      <c r="C13" s="20">
        <v>40</v>
      </c>
      <c r="D13" s="37"/>
      <c r="E13" s="37"/>
      <c r="F13" s="12">
        <f>D13*C13+E13*C13</f>
        <v>0</v>
      </c>
    </row>
    <row r="14" spans="2:6" ht="15">
      <c r="B14" s="13" t="s">
        <v>9</v>
      </c>
      <c r="C14" s="20">
        <v>35</v>
      </c>
      <c r="D14" s="37"/>
      <c r="E14" s="37"/>
      <c r="F14" s="12">
        <f>D14*C14+E14*C14</f>
        <v>0</v>
      </c>
    </row>
    <row r="15" spans="2:6" ht="15">
      <c r="B15" s="13" t="s">
        <v>10</v>
      </c>
      <c r="C15" s="20">
        <v>25</v>
      </c>
      <c r="D15" s="37"/>
      <c r="E15" s="37"/>
      <c r="F15" s="12">
        <f>D15*C15+E15*C15</f>
        <v>0</v>
      </c>
    </row>
    <row r="16" spans="2:6" ht="15">
      <c r="B16" s="13" t="s">
        <v>11</v>
      </c>
      <c r="C16" s="20">
        <v>150</v>
      </c>
      <c r="D16" s="37"/>
      <c r="E16" s="37"/>
      <c r="F16" s="12">
        <f>D16*C16+E16*C16</f>
        <v>0</v>
      </c>
    </row>
    <row r="17" spans="2:6" ht="15">
      <c r="B17" s="13" t="s">
        <v>12</v>
      </c>
      <c r="C17" s="20">
        <v>80</v>
      </c>
      <c r="D17" s="37"/>
      <c r="E17" s="37"/>
      <c r="F17" s="12">
        <f>D17*C17+E17*C17</f>
        <v>0</v>
      </c>
    </row>
    <row r="18" spans="2:6" ht="15">
      <c r="B18" s="13" t="s">
        <v>66</v>
      </c>
      <c r="C18" s="20">
        <v>90</v>
      </c>
      <c r="D18" s="37"/>
      <c r="E18" s="37"/>
      <c r="F18" s="12">
        <f>D18*C18+E18*C18</f>
        <v>0</v>
      </c>
    </row>
    <row r="19" spans="2:6" ht="15">
      <c r="B19" s="13"/>
      <c r="C19" s="20"/>
      <c r="D19" s="11"/>
      <c r="E19" s="11"/>
      <c r="F19" s="12"/>
    </row>
    <row r="20" spans="2:6" ht="15">
      <c r="B20" s="13" t="s">
        <v>13</v>
      </c>
      <c r="C20" s="20">
        <v>55</v>
      </c>
      <c r="D20" s="37"/>
      <c r="E20" s="21"/>
      <c r="F20" s="12">
        <f>C20*D20</f>
        <v>0</v>
      </c>
    </row>
    <row r="21" spans="2:6" ht="15">
      <c r="B21" s="13" t="s">
        <v>14</v>
      </c>
      <c r="C21" s="20">
        <v>45</v>
      </c>
      <c r="D21" s="37"/>
      <c r="E21" s="21"/>
      <c r="F21" s="12">
        <f>C21*D21</f>
        <v>0</v>
      </c>
    </row>
    <row r="22" spans="2:6" ht="15">
      <c r="B22" s="13" t="s">
        <v>15</v>
      </c>
      <c r="C22" s="20">
        <v>35</v>
      </c>
      <c r="D22" s="37"/>
      <c r="E22" s="21"/>
      <c r="F22" s="12">
        <f>C22*D22</f>
        <v>0</v>
      </c>
    </row>
    <row r="23" spans="2:6" ht="15">
      <c r="B23" s="13" t="s">
        <v>16</v>
      </c>
      <c r="C23" s="20">
        <v>25</v>
      </c>
      <c r="D23" s="37"/>
      <c r="E23" s="21"/>
      <c r="F23" s="12">
        <f>C23*D23</f>
        <v>0</v>
      </c>
    </row>
    <row r="24" spans="2:6" ht="15">
      <c r="B24" s="13"/>
      <c r="C24" s="20"/>
      <c r="D24" s="11"/>
      <c r="E24" s="11"/>
      <c r="F24" s="12"/>
    </row>
    <row r="25" spans="2:6" ht="15">
      <c r="B25" s="13" t="s">
        <v>17</v>
      </c>
      <c r="C25" s="20">
        <v>60</v>
      </c>
      <c r="D25" s="37"/>
      <c r="E25" s="21"/>
      <c r="F25" s="12">
        <f>C25*D25</f>
        <v>0</v>
      </c>
    </row>
    <row r="26" spans="2:6" ht="15">
      <c r="B26" s="13" t="s">
        <v>18</v>
      </c>
      <c r="C26" s="20">
        <v>150</v>
      </c>
      <c r="D26" s="37"/>
      <c r="E26" s="21"/>
      <c r="F26" s="12">
        <f>C26*D26</f>
        <v>0</v>
      </c>
    </row>
    <row r="27" spans="2:6" ht="15">
      <c r="B27" s="13" t="s">
        <v>19</v>
      </c>
      <c r="C27" s="20">
        <v>80</v>
      </c>
      <c r="D27" s="37"/>
      <c r="E27" s="21"/>
      <c r="F27" s="12">
        <f>C27*D27</f>
        <v>0</v>
      </c>
    </row>
    <row r="28" spans="2:6" ht="15">
      <c r="B28" s="13"/>
      <c r="C28" s="20"/>
      <c r="D28" s="11"/>
      <c r="E28" s="11"/>
      <c r="F28" s="12"/>
    </row>
    <row r="29" spans="2:6" ht="15">
      <c r="B29" s="13" t="s">
        <v>20</v>
      </c>
      <c r="C29" s="20">
        <v>20</v>
      </c>
      <c r="D29" s="37"/>
      <c r="E29" s="21"/>
      <c r="F29" s="12">
        <f>C29*D29</f>
        <v>0</v>
      </c>
    </row>
    <row r="30" spans="2:6" ht="15">
      <c r="B30" s="13" t="s">
        <v>21</v>
      </c>
      <c r="C30" s="20">
        <v>20</v>
      </c>
      <c r="D30" s="37"/>
      <c r="E30" s="21"/>
      <c r="F30" s="12">
        <f>C30*D30</f>
        <v>0</v>
      </c>
    </row>
    <row r="31" spans="2:6" ht="15">
      <c r="B31" s="13"/>
      <c r="C31" s="20"/>
      <c r="D31" s="11"/>
      <c r="E31" s="11"/>
      <c r="F31" s="12"/>
    </row>
    <row r="32" spans="2:6" ht="15">
      <c r="B32" s="22" t="s">
        <v>22</v>
      </c>
      <c r="C32" s="20"/>
      <c r="D32" s="37"/>
      <c r="E32" s="21"/>
      <c r="F32" s="12">
        <f>D32</f>
        <v>0</v>
      </c>
    </row>
    <row r="33" spans="2:6" ht="15">
      <c r="B33" s="13"/>
      <c r="C33" s="20"/>
      <c r="D33" s="11"/>
      <c r="E33" s="11"/>
      <c r="F33" s="12"/>
    </row>
    <row r="34" spans="2:6" ht="15.75">
      <c r="B34" s="5" t="s">
        <v>23</v>
      </c>
      <c r="C34" s="23"/>
      <c r="D34" s="24"/>
      <c r="E34" s="24"/>
      <c r="F34" s="25">
        <f>SUM(F13:F33)</f>
        <v>0</v>
      </c>
    </row>
    <row r="35" ht="15">
      <c r="C35" s="26"/>
    </row>
    <row r="36" ht="15">
      <c r="C36" s="26"/>
    </row>
    <row r="37" spans="2:6" ht="15.75">
      <c r="B37" s="5" t="s">
        <v>24</v>
      </c>
      <c r="C37" s="27"/>
      <c r="D37" s="7"/>
      <c r="E37" s="7"/>
      <c r="F37" s="8"/>
    </row>
    <row r="38" spans="2:6" ht="15.75">
      <c r="B38" s="9"/>
      <c r="C38" s="20"/>
      <c r="D38" s="11"/>
      <c r="E38" s="11"/>
      <c r="F38" s="12"/>
    </row>
    <row r="39" spans="2:6" ht="15">
      <c r="B39" s="13" t="s">
        <v>67</v>
      </c>
      <c r="C39" s="20">
        <v>190</v>
      </c>
      <c r="D39" s="37"/>
      <c r="E39" s="21"/>
      <c r="F39" s="12">
        <f>C39*D39</f>
        <v>0</v>
      </c>
    </row>
    <row r="40" spans="2:6" ht="15">
      <c r="B40" s="13" t="s">
        <v>68</v>
      </c>
      <c r="C40" s="20">
        <v>250</v>
      </c>
      <c r="D40" s="37"/>
      <c r="E40" s="21"/>
      <c r="F40" s="12">
        <f>C40*D40</f>
        <v>0</v>
      </c>
    </row>
    <row r="41" spans="2:6" ht="15">
      <c r="B41" s="13" t="s">
        <v>69</v>
      </c>
      <c r="C41" s="20">
        <v>300</v>
      </c>
      <c r="D41" s="37"/>
      <c r="E41" s="21"/>
      <c r="F41" s="12">
        <f>C41*D41</f>
        <v>0</v>
      </c>
    </row>
    <row r="42" spans="2:6" ht="15">
      <c r="B42" s="13"/>
      <c r="C42" s="20"/>
      <c r="D42" s="11"/>
      <c r="E42" s="11"/>
      <c r="F42" s="12"/>
    </row>
    <row r="43" spans="2:6" ht="15">
      <c r="B43" s="22" t="s">
        <v>25</v>
      </c>
      <c r="C43" s="20"/>
      <c r="D43" s="11"/>
      <c r="E43" s="11"/>
      <c r="F43" s="12"/>
    </row>
    <row r="44" spans="2:6" ht="15">
      <c r="B44" s="13"/>
      <c r="C44" s="20"/>
      <c r="D44" s="11"/>
      <c r="E44" s="11"/>
      <c r="F44" s="12"/>
    </row>
    <row r="45" spans="2:6" ht="15.75">
      <c r="B45" s="5" t="s">
        <v>26</v>
      </c>
      <c r="C45" s="23"/>
      <c r="D45" s="24"/>
      <c r="E45" s="24"/>
      <c r="F45" s="25">
        <f>SUM(F38:F44)</f>
        <v>0</v>
      </c>
    </row>
    <row r="46" ht="15">
      <c r="C46" s="26"/>
    </row>
    <row r="47" ht="15">
      <c r="C47" s="26"/>
    </row>
    <row r="48" spans="2:6" ht="15.75">
      <c r="B48" s="5" t="s">
        <v>27</v>
      </c>
      <c r="C48" s="27"/>
      <c r="D48" s="7"/>
      <c r="E48" s="7"/>
      <c r="F48" s="8"/>
    </row>
    <row r="49" spans="2:6" ht="15.75">
      <c r="B49" s="9"/>
      <c r="C49" s="20"/>
      <c r="D49" s="11"/>
      <c r="E49" s="11"/>
      <c r="F49" s="12"/>
    </row>
    <row r="50" spans="2:6" ht="15">
      <c r="B50" s="13" t="s">
        <v>28</v>
      </c>
      <c r="C50" s="20">
        <v>0</v>
      </c>
      <c r="D50" s="37"/>
      <c r="E50" s="21"/>
      <c r="F50" s="12">
        <f>C50*D50</f>
        <v>0</v>
      </c>
    </row>
    <row r="51" spans="2:6" ht="15">
      <c r="B51" s="13" t="s">
        <v>29</v>
      </c>
      <c r="C51" s="20">
        <v>50</v>
      </c>
      <c r="D51" s="37"/>
      <c r="E51" s="21"/>
      <c r="F51" s="12">
        <f>C51*D51</f>
        <v>0</v>
      </c>
    </row>
    <row r="52" spans="2:6" ht="15">
      <c r="B52" s="13" t="s">
        <v>30</v>
      </c>
      <c r="C52" s="20">
        <v>100</v>
      </c>
      <c r="D52" s="37"/>
      <c r="E52" s="21"/>
      <c r="F52" s="12">
        <f>C52*D52</f>
        <v>0</v>
      </c>
    </row>
    <row r="53" spans="2:6" ht="15">
      <c r="B53" s="28"/>
      <c r="C53" s="29"/>
      <c r="D53" s="30"/>
      <c r="E53" s="30"/>
      <c r="F53" s="12"/>
    </row>
    <row r="54" spans="2:6" ht="15">
      <c r="B54" s="28" t="s">
        <v>31</v>
      </c>
      <c r="C54" s="31"/>
      <c r="D54" s="38">
        <v>0</v>
      </c>
      <c r="E54" s="21"/>
      <c r="F54" s="12"/>
    </row>
    <row r="55" spans="2:6" ht="15">
      <c r="B55" s="28" t="s">
        <v>32</v>
      </c>
      <c r="C55" s="29"/>
      <c r="D55" s="39">
        <v>0</v>
      </c>
      <c r="E55" s="21"/>
      <c r="F55" s="12"/>
    </row>
    <row r="56" spans="2:6" ht="15">
      <c r="B56" s="28" t="s">
        <v>33</v>
      </c>
      <c r="C56" s="29"/>
      <c r="D56" s="40">
        <v>0</v>
      </c>
      <c r="E56" s="21"/>
      <c r="F56" s="12" t="e">
        <f>D54*2/D55*D56</f>
        <v>#DIV/0!</v>
      </c>
    </row>
    <row r="57" spans="2:6" ht="15">
      <c r="B57" s="13"/>
      <c r="C57" s="20"/>
      <c r="E57" s="11"/>
      <c r="F57" s="12"/>
    </row>
    <row r="58" spans="2:6" ht="15">
      <c r="B58" s="13"/>
      <c r="C58" s="10"/>
      <c r="D58" s="11"/>
      <c r="E58" s="11"/>
      <c r="F58" s="12"/>
    </row>
    <row r="59" spans="2:6" ht="15.75">
      <c r="B59" s="5" t="s">
        <v>34</v>
      </c>
      <c r="C59" s="32"/>
      <c r="D59" s="24"/>
      <c r="E59" s="24"/>
      <c r="F59" s="25" t="e">
        <f>SUM(F49:F58)</f>
        <v>#DIV/0!</v>
      </c>
    </row>
    <row r="62" spans="2:6" ht="15.75">
      <c r="B62" s="5" t="s">
        <v>35</v>
      </c>
      <c r="C62" s="27"/>
      <c r="D62" s="7"/>
      <c r="E62" s="7"/>
      <c r="F62" s="8"/>
    </row>
    <row r="63" spans="2:6" ht="15.75">
      <c r="B63" s="9"/>
      <c r="C63" s="20"/>
      <c r="D63" s="11"/>
      <c r="E63" s="11"/>
      <c r="F63" s="12"/>
    </row>
    <row r="64" spans="2:6" ht="15">
      <c r="B64" s="13" t="s">
        <v>36</v>
      </c>
      <c r="C64" s="33">
        <v>56</v>
      </c>
      <c r="D64" s="37"/>
      <c r="E64" s="21"/>
      <c r="F64" s="12">
        <f>C64*D64</f>
        <v>0</v>
      </c>
    </row>
    <row r="65" spans="2:6" ht="15">
      <c r="B65" s="13" t="s">
        <v>37</v>
      </c>
      <c r="C65" s="33">
        <v>76</v>
      </c>
      <c r="D65" s="37"/>
      <c r="E65" s="21"/>
      <c r="F65" s="12">
        <f>C65*D65</f>
        <v>0</v>
      </c>
    </row>
    <row r="66" spans="2:6" ht="15">
      <c r="B66" s="13"/>
      <c r="C66" s="20"/>
      <c r="E66" s="11"/>
      <c r="F66" s="12"/>
    </row>
    <row r="67" spans="2:6" ht="15">
      <c r="B67" s="13" t="s">
        <v>38</v>
      </c>
      <c r="C67" s="33">
        <v>28</v>
      </c>
      <c r="D67" s="37"/>
      <c r="E67" s="21"/>
      <c r="F67" s="12">
        <f>C67*D67</f>
        <v>0</v>
      </c>
    </row>
    <row r="68" spans="2:6" ht="15">
      <c r="B68" s="13" t="s">
        <v>39</v>
      </c>
      <c r="C68" s="33">
        <v>38</v>
      </c>
      <c r="D68" s="37"/>
      <c r="E68" s="21"/>
      <c r="F68" s="12">
        <f>C68*D68</f>
        <v>0</v>
      </c>
    </row>
    <row r="69" spans="2:6" ht="15">
      <c r="B69" s="13"/>
      <c r="C69" s="20"/>
      <c r="E69" s="11"/>
      <c r="F69" s="12"/>
    </row>
    <row r="70" spans="2:6" ht="15">
      <c r="B70" s="13" t="s">
        <v>40</v>
      </c>
      <c r="C70" s="33">
        <v>74</v>
      </c>
      <c r="D70" s="37"/>
      <c r="E70" s="21"/>
      <c r="F70" s="12">
        <f>C70*D70</f>
        <v>0</v>
      </c>
    </row>
    <row r="71" spans="2:6" ht="15">
      <c r="B71" s="13" t="s">
        <v>41</v>
      </c>
      <c r="C71" s="33">
        <v>90</v>
      </c>
      <c r="D71" s="37"/>
      <c r="E71" s="21"/>
      <c r="F71" s="12">
        <f>C71*D71</f>
        <v>0</v>
      </c>
    </row>
    <row r="72" spans="2:6" ht="15">
      <c r="B72" s="13" t="s">
        <v>42</v>
      </c>
      <c r="C72" s="33">
        <v>110</v>
      </c>
      <c r="D72" s="37"/>
      <c r="E72" s="21"/>
      <c r="F72" s="12">
        <f>C72*D72</f>
        <v>0</v>
      </c>
    </row>
    <row r="73" spans="2:6" ht="15">
      <c r="B73" s="28"/>
      <c r="C73" s="29"/>
      <c r="D73" s="30"/>
      <c r="E73" s="30"/>
      <c r="F73" s="12"/>
    </row>
    <row r="74" spans="2:6" ht="15">
      <c r="B74" s="28" t="s">
        <v>43</v>
      </c>
      <c r="C74" s="33">
        <v>72</v>
      </c>
      <c r="D74" s="37"/>
      <c r="E74" s="21"/>
      <c r="F74" s="12">
        <f>D74</f>
        <v>0</v>
      </c>
    </row>
    <row r="75" spans="2:6" ht="15">
      <c r="B75" s="28"/>
      <c r="C75" s="29"/>
      <c r="D75" s="30"/>
      <c r="E75" s="30"/>
      <c r="F75" s="12"/>
    </row>
    <row r="76" spans="2:6" ht="15">
      <c r="B76" s="28" t="s">
        <v>44</v>
      </c>
      <c r="C76" s="33">
        <v>5</v>
      </c>
      <c r="D76" s="37"/>
      <c r="E76" s="21"/>
      <c r="F76" s="12">
        <f>D76</f>
        <v>0</v>
      </c>
    </row>
    <row r="77" spans="2:6" ht="15">
      <c r="B77" s="28"/>
      <c r="C77" s="29"/>
      <c r="D77" s="30"/>
      <c r="E77" s="30"/>
      <c r="F77" s="12"/>
    </row>
    <row r="78" spans="2:6" ht="15">
      <c r="B78" s="28" t="s">
        <v>45</v>
      </c>
      <c r="C78" s="33">
        <v>9</v>
      </c>
      <c r="D78" s="37"/>
      <c r="E78" s="21"/>
      <c r="F78" s="12">
        <f>C78*D78</f>
        <v>0</v>
      </c>
    </row>
    <row r="79" spans="2:6" ht="15">
      <c r="B79" s="28" t="s">
        <v>46</v>
      </c>
      <c r="C79" s="33">
        <v>6</v>
      </c>
      <c r="D79" s="37"/>
      <c r="E79" s="21"/>
      <c r="F79" s="12">
        <f>D79</f>
        <v>0</v>
      </c>
    </row>
    <row r="80" spans="2:6" ht="15">
      <c r="B80" s="28" t="s">
        <v>47</v>
      </c>
      <c r="C80" s="33">
        <v>26</v>
      </c>
      <c r="D80" s="37"/>
      <c r="E80" s="21"/>
      <c r="F80" s="12">
        <f>D80</f>
        <v>0</v>
      </c>
    </row>
    <row r="81" spans="2:6" ht="15">
      <c r="B81" s="28" t="s">
        <v>48</v>
      </c>
      <c r="C81" s="33">
        <v>42</v>
      </c>
      <c r="D81" s="37"/>
      <c r="E81" s="21"/>
      <c r="F81" s="12">
        <f>D81</f>
        <v>0</v>
      </c>
    </row>
    <row r="82" spans="2:6" ht="15">
      <c r="B82" s="13"/>
      <c r="C82" s="20"/>
      <c r="E82" s="11"/>
      <c r="F82" s="12"/>
    </row>
    <row r="83" spans="2:6" ht="15">
      <c r="B83" s="28" t="s">
        <v>49</v>
      </c>
      <c r="C83" s="41">
        <v>0</v>
      </c>
      <c r="D83" s="37"/>
      <c r="E83" s="21"/>
      <c r="F83" s="12">
        <f>C83*D83</f>
        <v>0</v>
      </c>
    </row>
    <row r="84" spans="2:6" ht="15">
      <c r="B84" s="13"/>
      <c r="C84" s="10"/>
      <c r="D84" s="11"/>
      <c r="E84" s="11"/>
      <c r="F84" s="12"/>
    </row>
    <row r="85" spans="2:6" ht="15.75">
      <c r="B85" s="5" t="s">
        <v>50</v>
      </c>
      <c r="C85" s="32"/>
      <c r="D85" s="24"/>
      <c r="E85" s="24"/>
      <c r="F85" s="25">
        <f>SUM(F63:F84)</f>
        <v>0</v>
      </c>
    </row>
    <row r="88" spans="2:6" ht="15.75">
      <c r="B88" s="5" t="s">
        <v>53</v>
      </c>
      <c r="C88" s="27"/>
      <c r="D88" s="7"/>
      <c r="E88" s="7"/>
      <c r="F88" s="8"/>
    </row>
    <row r="89" spans="2:6" ht="15.75">
      <c r="B89" s="9"/>
      <c r="C89" s="20"/>
      <c r="D89" s="11"/>
      <c r="E89" s="11"/>
      <c r="F89" s="12"/>
    </row>
    <row r="90" spans="2:6" ht="15">
      <c r="B90" s="43"/>
      <c r="C90" s="44">
        <v>0</v>
      </c>
      <c r="D90" s="37"/>
      <c r="E90" s="21"/>
      <c r="F90" s="12">
        <f>C90*D90</f>
        <v>0</v>
      </c>
    </row>
    <row r="91" spans="2:6" ht="15">
      <c r="B91" s="43"/>
      <c r="C91" s="44">
        <v>0</v>
      </c>
      <c r="D91" s="37"/>
      <c r="E91" s="21"/>
      <c r="F91" s="12">
        <f>C91*D91</f>
        <v>0</v>
      </c>
    </row>
    <row r="92" spans="2:6" ht="15">
      <c r="B92" s="43"/>
      <c r="C92" s="44">
        <v>0</v>
      </c>
      <c r="D92" s="37"/>
      <c r="E92" s="21"/>
      <c r="F92" s="12">
        <f>C92*D92</f>
        <v>0</v>
      </c>
    </row>
    <row r="93" spans="2:6" ht="15">
      <c r="B93" s="43"/>
      <c r="C93" s="44">
        <v>0</v>
      </c>
      <c r="D93" s="37"/>
      <c r="E93" s="21"/>
      <c r="F93" s="12">
        <f>C93*D93</f>
        <v>0</v>
      </c>
    </row>
    <row r="94" spans="2:6" ht="15">
      <c r="B94" s="13"/>
      <c r="C94" s="10"/>
      <c r="D94" s="11"/>
      <c r="E94" s="11"/>
      <c r="F94" s="12"/>
    </row>
    <row r="95" spans="2:6" ht="15.75">
      <c r="B95" s="5" t="s">
        <v>54</v>
      </c>
      <c r="C95" s="32"/>
      <c r="D95" s="24"/>
      <c r="E95" s="24"/>
      <c r="F95" s="25">
        <f>SUM(F89:F94)</f>
        <v>0</v>
      </c>
    </row>
    <row r="98" spans="2:6" ht="15.75">
      <c r="B98" s="5" t="s">
        <v>51</v>
      </c>
      <c r="C98" s="27"/>
      <c r="D98" s="7"/>
      <c r="E98" s="7"/>
      <c r="F98" s="8"/>
    </row>
    <row r="99" spans="2:6" ht="15.75">
      <c r="B99" s="34"/>
      <c r="C99" s="10"/>
      <c r="D99" s="11"/>
      <c r="E99" s="11"/>
      <c r="F99" s="12"/>
    </row>
    <row r="100" spans="2:6" ht="15.75">
      <c r="B100" s="34" t="s">
        <v>3</v>
      </c>
      <c r="C100" s="10"/>
      <c r="D100" s="11"/>
      <c r="E100" s="11"/>
      <c r="F100" s="12">
        <f>F34</f>
        <v>0</v>
      </c>
    </row>
    <row r="101" spans="2:6" ht="15.75">
      <c r="B101" s="34" t="s">
        <v>24</v>
      </c>
      <c r="C101" s="10"/>
      <c r="D101" s="11"/>
      <c r="E101" s="11"/>
      <c r="F101" s="12">
        <f>F45</f>
        <v>0</v>
      </c>
    </row>
    <row r="102" spans="2:6" ht="15.75">
      <c r="B102" s="34" t="s">
        <v>27</v>
      </c>
      <c r="C102" s="10"/>
      <c r="D102" s="11"/>
      <c r="E102" s="11"/>
      <c r="F102" s="12" t="e">
        <f>F59</f>
        <v>#DIV/0!</v>
      </c>
    </row>
    <row r="103" spans="2:6" ht="15.75">
      <c r="B103" s="34" t="s">
        <v>35</v>
      </c>
      <c r="C103" s="10"/>
      <c r="D103" s="11"/>
      <c r="E103" s="11"/>
      <c r="F103" s="12">
        <f>F85</f>
        <v>0</v>
      </c>
    </row>
    <row r="104" spans="2:6" ht="15.75">
      <c r="B104" s="34" t="s">
        <v>53</v>
      </c>
      <c r="C104" s="10"/>
      <c r="D104" s="11"/>
      <c r="E104" s="11"/>
      <c r="F104" s="12">
        <f>F95</f>
        <v>0</v>
      </c>
    </row>
    <row r="105" spans="2:6" ht="15.75">
      <c r="B105" s="34"/>
      <c r="C105" s="10"/>
      <c r="D105" s="11"/>
      <c r="E105" s="11"/>
      <c r="F105" s="12"/>
    </row>
    <row r="106" spans="2:6" ht="15.75">
      <c r="B106" s="5" t="s">
        <v>52</v>
      </c>
      <c r="C106" s="32"/>
      <c r="D106" s="24"/>
      <c r="E106" s="24"/>
      <c r="F106" s="25" t="e">
        <f>SUM(F99:F105)</f>
        <v>#DIV/0!</v>
      </c>
    </row>
    <row r="130" ht="15">
      <c r="B130" s="3" t="s">
        <v>58</v>
      </c>
    </row>
    <row r="131" ht="15">
      <c r="B131" s="3" t="s">
        <v>60</v>
      </c>
    </row>
    <row r="132" ht="15">
      <c r="B132" s="3" t="s">
        <v>61</v>
      </c>
    </row>
    <row r="134" ht="15">
      <c r="B134" s="3" t="s">
        <v>57</v>
      </c>
    </row>
    <row r="135" ht="15">
      <c r="B135" s="3" t="s">
        <v>56</v>
      </c>
    </row>
    <row r="137" ht="15">
      <c r="B137" s="3" t="s">
        <v>64</v>
      </c>
    </row>
    <row r="138" ht="15">
      <c r="B138" s="3" t="s">
        <v>65</v>
      </c>
    </row>
    <row r="139" ht="15">
      <c r="B139" s="3" t="s">
        <v>55</v>
      </c>
    </row>
    <row r="141" ht="15">
      <c r="B141" s="3" t="s">
        <v>62</v>
      </c>
    </row>
    <row r="142" ht="15">
      <c r="B142" s="3" t="s">
        <v>63</v>
      </c>
    </row>
  </sheetData>
  <sheetProtection password="DC17" sheet="1" objects="1" scenarios="1" insertColumns="0" insertRows="0"/>
  <dataValidations count="19">
    <dataValidation allowBlank="1" showInputMessage="1" showErrorMessage="1" promptTitle="Startgebühren" prompt="Hier die Anzahl der AQHA-Klassen eintragen, in denen gestartet werden soll." sqref="D13:E15"/>
    <dataValidation allowBlank="1" showInputMessage="1" showErrorMessage="1" promptTitle="Startgebühren" prompt="Hier die Anzahl der anfallende Cattle Charge eintragen." sqref="D16:E18"/>
    <dataValidation allowBlank="1" showInputMessage="1" showErrorMessage="1" promptTitle="Startgebühren" prompt="Hier die Anzahl der Starts in der NSBA Futurity (Longe Line, W. Pleasure, Hunter Under Saddle) eintragen." sqref="D20"/>
    <dataValidation allowBlank="1" showInputMessage="1" showErrorMessage="1" promptTitle="Startgebühren" prompt="Hier die Anzahl der Starts in der NSBA Open eintragen." sqref="D21"/>
    <dataValidation allowBlank="1" showInputMessage="1" showErrorMessage="1" promptTitle="Startgebühren" prompt="Hier die Anzahl der Starts in der NSBA (Ltd.) Non Pro eintragen." sqref="D22"/>
    <dataValidation allowBlank="1" showInputMessage="1" showErrorMessage="1" promptTitle="Startgebühren" prompt="Hier die Anzahl der Starts in der NSBA Youth&#10; eintragen." sqref="D23"/>
    <dataValidation allowBlank="1" showInputMessage="1" showErrorMessage="1" promptTitle="Startgebühren" prompt="Hier die Anzahl der Starts in den DQHA Futurity / Maturity Halter- und Performanceklassen eintragen." sqref="D25"/>
    <dataValidation allowBlank="1" showInputMessage="1" showErrorMessage="1" promptTitle="Startgebühren" prompt="Die Office Charge nicht vergessen." sqref="D29"/>
    <dataValidation allowBlank="1" showInputMessage="1" showErrorMessage="1" promptTitle="Startgebühren" prompt="Nach dem 20.07.05 genannt?&#10;Dann fallen je Nennung EUR 20.- an!" sqref="D30"/>
    <dataValidation allowBlank="1" showInputMessage="1" showErrorMessage="1" promptTitle="Startgebühren" prompt="Bitte beachten Sie die jeweiligen Nennungsvoraussetzungen für die AQHA, DQHA, NSBA-Klassen, vor allem, was die Mitgliedschaften für Vorsteller und Besitzer betrifft.&#10;Mehr Informationen entnehmen Sie der Ausschreibung auf wittelsbuerger.com." sqref="D32"/>
    <dataValidation allowBlank="1" showInputMessage="1" showErrorMessage="1" promptTitle="Boxen" prompt="Kat. 1: Mobile Boxen Untergeschoss Dressurstall und Stallzelt" sqref="D39"/>
    <dataValidation allowBlank="1" showInputMessage="1" showErrorMessage="1" promptTitle="Boxen" prompt="Kat. 2: Festboxen im Innenhof und Heizkraftwerk" sqref="D40"/>
    <dataValidation allowBlank="1" showInputMessage="1" showErrorMessage="1" promptTitle="Boxen" prompt="Kat. 3: Festboxen Stall A-G (Luxusboxen)" sqref="D41"/>
    <dataValidation allowBlank="1" showInputMessage="1" showErrorMessage="1" promptTitle="PKW, LKW, Sprit und mehr" prompt="PKW parken kostenlos" sqref="D50"/>
    <dataValidation allowBlank="1" showInputMessage="1" showErrorMessage="1" promptTitle="PKW, LKW, Sprit und mehr" prompt="Preis gilt für den geamten Turnierzeitraum" sqref="D51:D52"/>
    <dataValidation allowBlank="1" showInputMessage="1" showErrorMessage="1" promptTitle="PKW, LKW, Sprit und mehr" prompt="Anzahl der zu fahrenden Kilometer (einfache Strecke) angeben." sqref="D54"/>
    <dataValidation allowBlank="1" showInputMessage="1" showErrorMessage="1" promptTitle="PKW, LKW, Sprit und mehr" prompt="Den Durchschnittsverbrauch Ihres Fahrzeuges auf 100km angeben." sqref="D55"/>
    <dataValidation allowBlank="1" showInputMessage="1" showErrorMessage="1" promptTitle="PKW, LKW, Sprit und mehr" prompt="Geben Sie den aktuellen Spritpreis je Liter ein." sqref="D56"/>
    <dataValidation allowBlank="1" showInputMessage="1" showErrorMessage="1" promptTitle="Startgebühren" prompt="Hier die Anzahl der anfallenden Cattle Charge eintragen." sqref="D26:D27"/>
  </dataValidations>
  <printOptions/>
  <pageMargins left="0.24" right="0.23" top="0.17" bottom="0.38" header="0.17" footer="0.17"/>
  <pageSetup horizontalDpi="600" verticalDpi="600" orientation="portrait" paperSize="9" scale="92" r:id="rId2"/>
  <headerFooter alignWithMargins="0">
    <oddFooter>&amp;Lwittelsbuerger.com&amp;C&amp;P / &amp;N&amp;R&amp;D, &amp;T</oddFooter>
  </headerFooter>
  <rowBreaks count="2" manualBreakCount="2">
    <brk id="46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Ekkehard Wittelsbuerger</dc:creator>
  <cp:keywords/>
  <dc:description/>
  <cp:lastModifiedBy>ekke</cp:lastModifiedBy>
  <cp:lastPrinted>2005-05-28T12:51:21Z</cp:lastPrinted>
  <dcterms:created xsi:type="dcterms:W3CDTF">2004-06-03T08:53:54Z</dcterms:created>
  <dcterms:modified xsi:type="dcterms:W3CDTF">2005-05-28T12:51:31Z</dcterms:modified>
  <cp:category/>
  <cp:version/>
  <cp:contentType/>
  <cp:contentStatus/>
</cp:coreProperties>
</file>